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xis Toupin\stirweld Dropbox\technique\Méthode\Conception\Dossier conception Ref (INTERFACE)\4-Documents techniques_Calculs\"/>
    </mc:Choice>
  </mc:AlternateContent>
  <xr:revisionPtr revIDLastSave="0" documentId="13_ncr:1_{38B53832-7262-4664-B50E-0E6ADF6C68E3}" xr6:coauthVersionLast="47" xr6:coauthVersionMax="47" xr10:uidLastSave="{00000000-0000-0000-0000-000000000000}"/>
  <bookViews>
    <workbookView xWindow="-108" yWindow="-108" windowWidth="23256" windowHeight="12576" activeTab="2" xr2:uid="{6D493F14-CD6A-4C84-B473-EAC0A2C885E1}"/>
  </bookViews>
  <sheets>
    <sheet name="Norme Porte Outil" sheetId="1" r:id="rId1"/>
    <sheet name="Norme Vis Américaine" sheetId="2" r:id="rId2"/>
    <sheet name="Ressources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5" l="1"/>
  <c r="G7" i="5"/>
  <c r="G8" i="5"/>
  <c r="G9" i="5"/>
  <c r="G10" i="5"/>
  <c r="G11" i="5"/>
  <c r="G12" i="5"/>
  <c r="G13" i="5"/>
  <c r="G14" i="5"/>
  <c r="G15" i="5"/>
</calcChain>
</file>

<file path=xl/sharedStrings.xml><?xml version="1.0" encoding="utf-8"?>
<sst xmlns="http://schemas.openxmlformats.org/spreadsheetml/2006/main" count="83" uniqueCount="69">
  <si>
    <t>Longueur de Vis recherché</t>
  </si>
  <si>
    <t>Equivalent Diamètre Américain</t>
  </si>
  <si>
    <t>Equivalent Longueur Américaine</t>
  </si>
  <si>
    <t xml:space="preserve">Diamètre de Vis recherché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</si>
  <si>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</si>
  <si>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</si>
  <si>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</si>
  <si>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</si>
  <si>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</si>
  <si>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</si>
  <si>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</si>
  <si>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</si>
  <si>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</si>
  <si>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</si>
  <si>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</si>
  <si>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</si>
  <si>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</si>
  <si>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</si>
  <si>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</si>
  <si>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</si>
  <si>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</si>
  <si>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</si>
  <si>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</si>
  <si>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</si>
  <si>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</si>
  <si>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</si>
  <si>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</si>
  <si>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</si>
  <si>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</si>
  <si>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Diamètre de Vis ISO</t>
  </si>
  <si>
    <t>Longueur de Vis ISO</t>
  </si>
  <si>
    <t>Diamètre de Vis Américaine</t>
  </si>
  <si>
    <t>Longueur de Vis Américaine</t>
  </si>
  <si>
    <t>#0</t>
  </si>
  <si>
    <t>#5</t>
  </si>
  <si>
    <t>#8</t>
  </si>
  <si>
    <t>#10</t>
  </si>
  <si>
    <t>1/4"</t>
  </si>
  <si>
    <t>9/32"</t>
  </si>
  <si>
    <t>5/16"</t>
  </si>
  <si>
    <t>3/8"</t>
  </si>
  <si>
    <t>7/16"</t>
  </si>
  <si>
    <t>1/2"</t>
  </si>
  <si>
    <t>9/16"</t>
  </si>
  <si>
    <t>5/8"</t>
  </si>
  <si>
    <t>3/4"</t>
  </si>
  <si>
    <t>-</t>
  </si>
  <si>
    <t>13/16"</t>
  </si>
  <si>
    <t>7/8"</t>
  </si>
  <si>
    <t>15/16"</t>
  </si>
  <si>
    <t>1"</t>
  </si>
  <si>
    <t>1-1/16"</t>
  </si>
  <si>
    <t>5"</t>
  </si>
  <si>
    <t>4"1/2</t>
  </si>
  <si>
    <t>4"</t>
  </si>
  <si>
    <t>3"3/4</t>
  </si>
  <si>
    <t>3"1/2</t>
  </si>
  <si>
    <t>3"</t>
  </si>
  <si>
    <t>3"1/4</t>
  </si>
  <si>
    <t>2"3/4</t>
  </si>
  <si>
    <t>2"1/2</t>
  </si>
  <si>
    <t>2"1/4</t>
  </si>
  <si>
    <t>2"</t>
  </si>
  <si>
    <t>1"3/4</t>
  </si>
  <si>
    <t>1"1/2</t>
  </si>
  <si>
    <t>1"1/8</t>
  </si>
  <si>
    <t>3_4</t>
  </si>
  <si>
    <t>5_8</t>
  </si>
  <si>
    <t>3_8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</si>
</sst>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sz val="8"/>
      <name val="Calibri"/>
      <family val="2"/>
      <scheme val="minor"/>
    </font>
    <font>
      <b/>
      <i/>
      <sz val="12"/>
      <color theme="5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0" fillId="0" borderId="3" xfId="0" applyBorder="1"/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" fontId="0" fillId="0" borderId="7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1</xdr:row>
      <xdr:rowOff>45720</xdr:rowOff>
    </xdr:from>
    <xdr:to>
      <xdr:col>9</xdr:col>
      <xdr:colOff>53340</xdr:colOff>
      <xdr:row>27</xdr:row>
      <xdr:rowOff>43642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8D8F340-C072-4B6B-8FB7-919D25F09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" y="228600"/>
          <a:ext cx="6949440" cy="475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254725</xdr:colOff>
      <xdr:row>1</xdr:row>
      <xdr:rowOff>84909</xdr:rowOff>
    </xdr:from>
    <xdr:to>
      <xdr:col>12</xdr:col>
      <xdr:colOff>473937</xdr:colOff>
      <xdr:row>26</xdr:row>
      <xdr:rowOff>123008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8D83F89-C324-48F2-8121-B848BAFD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2645" y="267789"/>
          <a:ext cx="4974092" cy="4808219"/>
        </a:xfrm>
        <a:prstGeom prst="rect">
          <a:avLst/>
        </a:prstGeom>
      </xdr:spPr>
    </xdr:pic>
    <xdr:clientData/>
  </xdr:twoCellAnchor>
  <xdr:twoCellAnchor editAs="oneCell">
    <xdr:from>
      <xdr:col>12</xdr:col>
      <xdr:colOff>615326</xdr:colOff>
      <xdr:row>1</xdr:row>
      <xdr:rowOff>75679</xdr:rowOff>
    </xdr:from>
    <xdr:to>
      <xdr:col>19</xdr:col>
      <xdr:colOff>114300</xdr:colOff>
      <xdr:row>26</xdr:row>
      <xdr:rowOff>9268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F65E184-35A1-4FCF-A317-7AE2519F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98126" y="258559"/>
          <a:ext cx="5046334" cy="47037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4A3F6-1A63-4FED-9E27-1225DA85B143}">
  <dimension ref="A1"/>
  <sheetViews>
    <sheetView zoomScaleNormal="100" workbookViewId="0">
      <selection activeCell="J11" sqref="J11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480D1-C159-4C60-858C-50D07A350422}">
  <dimension ref="B1:E3"/>
  <sheetViews>
    <sheetView zoomScaleNormal="100" workbookViewId="0">
      <selection activeCell="D8" sqref="D8"/>
    </sheetView>
  </sheetViews>
  <sheetFormatPr baseColWidth="10" defaultRowHeight="14.4" x14ac:dyDescent="0.3"/>
  <cols>
    <col min="2" max="5" width="30.77734375" customWidth="1"/>
  </cols>
  <sheetData>
    <row r="1" spans="2:5" ht="15" thickBot="1" x14ac:dyDescent="0.35"/>
    <row r="2" spans="2:5" ht="25.05" customHeight="1" thickBot="1" x14ac:dyDescent="0.35">
      <c r="B2" s="3" t="s">
        <v>3</v>
      </c>
      <c r="C2" s="4" t="s">
        <v>0</v>
      </c>
      <c r="D2" s="4" t="s">
        <v>1</v>
      </c>
      <c r="E2" s="5" t="s">
        <v>2</v>
      </c>
    </row>
    <row r="3" spans="2:5" ht="19.95" customHeight="1" thickBot="1" x14ac:dyDescent="0.35">
      <c r="B3" s="11"/>
      <c r="C3" s="12"/>
      <c r="D3" s="7"/>
      <c r="E3" s="2"/>
    </row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63CAE8D-6987-49D7-9205-F50E94D44CCA}">
          <x14:formula1>
            <xm:f>Ressources!$B$3:$B$27</xm:f>
          </x14:formula1>
          <xm:sqref>B3</xm:sqref>
        </x14:dataValidation>
        <x14:dataValidation type="list" allowBlank="1" showInputMessage="1" showErrorMessage="1" xr:uid="{54B3FFD7-034C-48EA-B599-49C7FF8B3764}">
          <x14:formula1>
            <xm:f>Ressources!$C$3:$C$27</xm:f>
          </x14:formula1>
          <xm:sqref>C3</xm:sqref>
        </x14:dataValidation>
        <x14:dataValidation type="list" allowBlank="1" showDropDown="1" showInputMessage="1" showErrorMessage="1" xr:uid="{A0FD7885-3C4F-4E4A-9E74-0BFC26CABFF5}">
          <x14:formula1>
            <xm:f>Ressources!$D$3:$D$27</xm:f>
          </x14:formula1>
          <xm:sqref>D3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3805E-32AB-482B-A7E7-35D6CCD5C5C0}">
  <dimension ref="B1:G27"/>
  <sheetViews>
    <sheetView tabSelected="1" workbookViewId="0">
      <selection activeCell="I18" sqref="I18"/>
    </sheetView>
  </sheetViews>
  <sheetFormatPr baseColWidth="10" defaultRowHeight="14.4" x14ac:dyDescent="0.3"/>
  <cols>
    <col min="2" max="5" width="30.77734375" customWidth="1"/>
  </cols>
  <sheetData>
    <row r="1" spans="2:7" ht="15" thickBot="1" x14ac:dyDescent="0.35"/>
    <row r="2" spans="2:7" ht="19.95" customHeight="1" thickBot="1" x14ac:dyDescent="0.35">
      <c r="B2" s="8" t="s">
        <v>29</v>
      </c>
      <c r="C2" s="8" t="s">
        <v>30</v>
      </c>
      <c r="D2" s="8" t="s">
        <v>31</v>
      </c>
      <c r="E2" s="13" t="s">
        <v>32</v>
      </c>
    </row>
    <row r="3" spans="2:7" ht="15" customHeight="1" x14ac:dyDescent="0.3">
      <c r="B3" s="6" t="s">
        <v>4</v>
      </c>
      <c r="C3" s="6">
        <v>5</v>
      </c>
      <c r="D3" s="6" t="s">
        <v>33</v>
      </c>
      <c r="E3" s="6" t="s">
        <v>46</v>
      </c>
      <c r="F3" s="1"/>
    </row>
    <row r="4" spans="2:7" ht="15" customHeight="1" x14ac:dyDescent="0.3">
      <c r="B4" s="6" t="s">
        <v>5</v>
      </c>
      <c r="C4" s="6">
        <v>10</v>
      </c>
      <c r="D4" s="6" t="s">
        <v>34</v>
      </c>
      <c r="E4" s="14" t="s">
        <v>68</v>
      </c>
    </row>
    <row r="5" spans="2:7" ht="15" customHeight="1" x14ac:dyDescent="0.3">
      <c r="B5" s="6" t="s">
        <v>6</v>
      </c>
      <c r="C5" s="6">
        <v>15</v>
      </c>
      <c r="D5" s="6" t="s">
        <v>35</v>
      </c>
      <c r="E5" s="14" t="s">
        <v>67</v>
      </c>
    </row>
    <row r="6" spans="2:7" ht="15" customHeight="1" x14ac:dyDescent="0.3">
      <c r="B6" s="6" t="s">
        <v>7</v>
      </c>
      <c r="C6" s="6">
        <v>20</v>
      </c>
      <c r="D6" s="6" t="s">
        <v>36</v>
      </c>
      <c r="E6" s="14" t="s">
        <v>66</v>
      </c>
      <c r="G6" t="str">
        <f>IFERROR(VLOOKUP(B6,'Norme Vis Américaine'!D6:D30,2,FALSE),"")</f>
        <v/>
      </c>
    </row>
    <row r="7" spans="2:7" ht="15" customHeight="1" x14ac:dyDescent="0.3">
      <c r="B7" s="6" t="s">
        <v>8</v>
      </c>
      <c r="C7" s="6">
        <v>25</v>
      </c>
      <c r="D7" s="6" t="s">
        <v>37</v>
      </c>
      <c r="E7" s="6" t="s">
        <v>46</v>
      </c>
      <c r="G7" t="str">
        <f>IFERROR(VLOOKUP(B7,'Norme Vis Américaine'!D7:D31,2,FALSE),"")</f>
        <v/>
      </c>
    </row>
    <row r="8" spans="2:7" ht="15" customHeight="1" x14ac:dyDescent="0.3">
      <c r="B8" s="6" t="s">
        <v>9</v>
      </c>
      <c r="C8" s="6">
        <v>30</v>
      </c>
      <c r="D8" s="9" t="s">
        <v>38</v>
      </c>
      <c r="E8" s="6" t="s">
        <v>65</v>
      </c>
      <c r="G8" t="str">
        <f>IFERROR(VLOOKUP(B8,'Norme Vis Américaine'!D8:D32,2,FALSE),"")</f>
        <v/>
      </c>
    </row>
    <row r="9" spans="2:7" ht="15" customHeight="1" x14ac:dyDescent="0.3">
      <c r="B9" s="6" t="s">
        <v>10</v>
      </c>
      <c r="C9" s="6">
        <v>35</v>
      </c>
      <c r="D9" s="9" t="s">
        <v>39</v>
      </c>
      <c r="E9" s="6" t="s">
        <v>46</v>
      </c>
      <c r="G9" t="str">
        <f>IFERROR(VLOOKUP(B9,'Norme Vis Américaine'!D9:D33,2,FALSE),"")</f>
        <v/>
      </c>
    </row>
    <row r="10" spans="2:7" ht="15" customHeight="1" x14ac:dyDescent="0.3">
      <c r="B10" s="6" t="s">
        <v>11</v>
      </c>
      <c r="C10" s="6">
        <v>40</v>
      </c>
      <c r="D10" s="9" t="s">
        <v>40</v>
      </c>
      <c r="E10" s="6" t="s">
        <v>64</v>
      </c>
      <c r="G10" t="str">
        <f>IFERROR(VLOOKUP(B10,'Norme Vis Américaine'!D10:D34,2,FALSE),"")</f>
        <v/>
      </c>
    </row>
    <row r="11" spans="2:7" ht="15" customHeight="1" x14ac:dyDescent="0.3">
      <c r="B11" s="6" t="s">
        <v>12</v>
      </c>
      <c r="C11" s="6">
        <v>45</v>
      </c>
      <c r="D11" s="9" t="s">
        <v>41</v>
      </c>
      <c r="E11" s="6" t="s">
        <v>63</v>
      </c>
      <c r="G11" t="str">
        <f>IFERROR(VLOOKUP(B11,'Norme Vis Américaine'!D11:D35,2,FALSE),"")</f>
        <v/>
      </c>
    </row>
    <row r="12" spans="2:7" ht="15" customHeight="1" x14ac:dyDescent="0.3">
      <c r="B12" s="6" t="s">
        <v>13</v>
      </c>
      <c r="C12" s="6">
        <v>50</v>
      </c>
      <c r="D12" s="9" t="s">
        <v>42</v>
      </c>
      <c r="E12" s="6" t="s">
        <v>62</v>
      </c>
      <c r="G12" t="str">
        <f>IFERROR(VLOOKUP(B12,'Norme Vis Américaine'!D12:D36,2,FALSE),"")</f>
        <v/>
      </c>
    </row>
    <row r="13" spans="2:7" ht="15" customHeight="1" x14ac:dyDescent="0.3">
      <c r="B13" s="6" t="s">
        <v>14</v>
      </c>
      <c r="C13" s="6">
        <v>55</v>
      </c>
      <c r="D13" s="9" t="s">
        <v>43</v>
      </c>
      <c r="E13" s="6" t="s">
        <v>46</v>
      </c>
      <c r="G13" t="str">
        <f>IFERROR(VLOOKUP(B13,'Norme Vis Américaine'!D13:D37,2,FALSE),"")</f>
        <v/>
      </c>
    </row>
    <row r="14" spans="2:7" ht="15" customHeight="1" x14ac:dyDescent="0.3">
      <c r="B14" s="6" t="s">
        <v>15</v>
      </c>
      <c r="C14" s="6">
        <v>60</v>
      </c>
      <c r="D14" s="9" t="s">
        <v>44</v>
      </c>
      <c r="E14" s="6" t="s">
        <v>61</v>
      </c>
      <c r="G14" t="str">
        <f>IFERROR(VLOOKUP(B14,'Norme Vis Américaine'!D14:D38,2,FALSE),"")</f>
        <v/>
      </c>
    </row>
    <row r="15" spans="2:7" ht="15" customHeight="1" x14ac:dyDescent="0.3">
      <c r="B15" s="6" t="s">
        <v>16</v>
      </c>
      <c r="C15" s="6">
        <v>65</v>
      </c>
      <c r="D15" s="9" t="s">
        <v>46</v>
      </c>
      <c r="E15" s="6" t="s">
        <v>60</v>
      </c>
      <c r="G15" t="str">
        <f>IFERROR(VLOOKUP(B15,'Norme Vis Américaine'!D15:D39,2,FALSE),"")</f>
        <v/>
      </c>
    </row>
    <row r="16" spans="2:7" ht="15" customHeight="1" x14ac:dyDescent="0.3">
      <c r="B16" s="6" t="s">
        <v>17</v>
      </c>
      <c r="C16" s="6">
        <v>70</v>
      </c>
      <c r="D16" s="9" t="s">
        <v>45</v>
      </c>
      <c r="E16" s="6" t="s">
        <v>59</v>
      </c>
    </row>
    <row r="17" spans="2:5" ht="15" customHeight="1" x14ac:dyDescent="0.3">
      <c r="B17" s="6" t="s">
        <v>18</v>
      </c>
      <c r="C17" s="6">
        <v>75</v>
      </c>
      <c r="D17" s="9" t="s">
        <v>46</v>
      </c>
      <c r="E17" s="6" t="s">
        <v>57</v>
      </c>
    </row>
    <row r="18" spans="2:5" ht="15" customHeight="1" x14ac:dyDescent="0.3">
      <c r="B18" s="6" t="s">
        <v>19</v>
      </c>
      <c r="C18" s="6">
        <v>80</v>
      </c>
      <c r="D18" s="9" t="s">
        <v>47</v>
      </c>
      <c r="E18" s="6" t="s">
        <v>46</v>
      </c>
    </row>
    <row r="19" spans="2:5" ht="15" customHeight="1" x14ac:dyDescent="0.3">
      <c r="B19" s="6" t="s">
        <v>20</v>
      </c>
      <c r="C19" s="6">
        <v>85</v>
      </c>
      <c r="D19" s="9" t="s">
        <v>46</v>
      </c>
      <c r="E19" s="6" t="s">
        <v>58</v>
      </c>
    </row>
    <row r="20" spans="2:5" ht="15" customHeight="1" x14ac:dyDescent="0.3">
      <c r="B20" s="6" t="s">
        <v>21</v>
      </c>
      <c r="C20" s="6">
        <v>90</v>
      </c>
      <c r="D20" s="9" t="s">
        <v>48</v>
      </c>
      <c r="E20" s="6" t="s">
        <v>56</v>
      </c>
    </row>
    <row r="21" spans="2:5" ht="15" customHeight="1" x14ac:dyDescent="0.3">
      <c r="B21" s="6" t="s">
        <v>22</v>
      </c>
      <c r="C21" s="6">
        <v>95</v>
      </c>
      <c r="D21" s="9" t="s">
        <v>46</v>
      </c>
      <c r="E21" s="6" t="s">
        <v>55</v>
      </c>
    </row>
    <row r="22" spans="2:5" ht="15" customHeight="1" x14ac:dyDescent="0.3">
      <c r="B22" s="6" t="s">
        <v>23</v>
      </c>
      <c r="C22" s="6">
        <v>100</v>
      </c>
      <c r="D22" s="9" t="s">
        <v>49</v>
      </c>
      <c r="E22" s="6" t="s">
        <v>54</v>
      </c>
    </row>
    <row r="23" spans="2:5" ht="15" customHeight="1" x14ac:dyDescent="0.3">
      <c r="B23" s="6" t="s">
        <v>24</v>
      </c>
      <c r="C23" s="6">
        <v>105</v>
      </c>
      <c r="D23" s="9" t="s">
        <v>46</v>
      </c>
      <c r="E23" s="6" t="s">
        <v>46</v>
      </c>
    </row>
    <row r="24" spans="2:5" ht="15" customHeight="1" x14ac:dyDescent="0.3">
      <c r="B24" s="6" t="s">
        <v>25</v>
      </c>
      <c r="C24" s="6">
        <v>110</v>
      </c>
      <c r="D24" s="9" t="s">
        <v>50</v>
      </c>
      <c r="E24" s="6" t="s">
        <v>46</v>
      </c>
    </row>
    <row r="25" spans="2:5" ht="15" customHeight="1" x14ac:dyDescent="0.3">
      <c r="B25" s="6" t="s">
        <v>26</v>
      </c>
      <c r="C25" s="6">
        <v>115</v>
      </c>
      <c r="D25" s="9" t="s">
        <v>46</v>
      </c>
      <c r="E25" s="6" t="s">
        <v>53</v>
      </c>
    </row>
    <row r="26" spans="2:5" ht="15" customHeight="1" x14ac:dyDescent="0.3">
      <c r="B26" s="6" t="s">
        <v>27</v>
      </c>
      <c r="C26" s="6">
        <v>120</v>
      </c>
      <c r="D26" s="9" t="s">
        <v>51</v>
      </c>
      <c r="E26" s="6" t="s">
        <v>46</v>
      </c>
    </row>
    <row r="27" spans="2:5" ht="15" customHeight="1" thickBot="1" x14ac:dyDescent="0.35">
      <c r="B27" s="7" t="s">
        <v>28</v>
      </c>
      <c r="C27" s="7">
        <v>125</v>
      </c>
      <c r="D27" s="10" t="s">
        <v>46</v>
      </c>
      <c r="E27" s="7" t="s">
        <v>52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Norme Porte Outil</vt:lpstr>
      <vt:lpstr>Norme Vis Américaine</vt:lpstr>
      <vt:lpstr>Ressources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Toupin</dc:creator>
  <cp:lastModifiedBy>Alexis Toupin</cp:lastModifiedBy>
  <dcterms:created xsi:type="dcterms:W3CDTF">2021-06-28T08:52:04Z</dcterms:created>
  <dcterms:modified xsi:type="dcterms:W3CDTF">2021-06-28T10:19:30Z</dcterms:modified>
</cp:coreProperties>
</file>